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0" i="1" l="1"/>
  <c r="D21" i="1" l="1"/>
  <c r="D22" i="1" s="1"/>
  <c r="D23" i="1" l="1"/>
  <c r="D24" i="1" s="1"/>
  <c r="D25" i="1" l="1"/>
  <c r="D26" i="1" s="1"/>
  <c r="D27" i="1" s="1"/>
  <c r="D28" i="1" s="1"/>
</calcChain>
</file>

<file path=xl/sharedStrings.xml><?xml version="1.0" encoding="utf-8"?>
<sst xmlns="http://schemas.openxmlformats.org/spreadsheetml/2006/main" count="28" uniqueCount="25">
  <si>
    <t>Приложение к техническому заданию №1</t>
  </si>
  <si>
    <t>"Утверждаю"_____________________2016 г.</t>
  </si>
  <si>
    <t>Руководитель ________________________ Н.В. Корычева</t>
  </si>
  <si>
    <t xml:space="preserve">Заказчик </t>
  </si>
  <si>
    <t>Государственное казённое учреждение "Управление капитального строительства"</t>
  </si>
  <si>
    <t xml:space="preserve">Сводный сметный расчёт </t>
  </si>
  <si>
    <t xml:space="preserve">начальной максимальной стоимости контракта </t>
  </si>
  <si>
    <t>№ пп</t>
  </si>
  <si>
    <t>Номера сметных расчетов (смет)</t>
  </si>
  <si>
    <t>Наименование работ и затрат</t>
  </si>
  <si>
    <t>Стоимость, в рублях</t>
  </si>
  <si>
    <t>Локальные сметные расчеты</t>
  </si>
  <si>
    <t>Итого</t>
  </si>
  <si>
    <t>НДС - 18%</t>
  </si>
  <si>
    <t xml:space="preserve">Всего </t>
  </si>
  <si>
    <t>Составил инженер-сметчик ГКУ "УКС"                                                                      А.Я. Бледных</t>
  </si>
  <si>
    <t>Общестроительные работы ниже 0.00</t>
  </si>
  <si>
    <t>Непредвиденные затраты</t>
  </si>
  <si>
    <t>02-01-01</t>
  </si>
  <si>
    <t>01-01-01</t>
  </si>
  <si>
    <t>В ценах 2 кв. 2016 г.</t>
  </si>
  <si>
    <t>Временные здания и сооружения 1,8%</t>
  </si>
  <si>
    <t>Удорожание работ в зимнее время 1,5%*0,9=1,35%</t>
  </si>
  <si>
    <t>Подготовительные работы</t>
  </si>
  <si>
    <t xml:space="preserve">на выполнение работ по строительству нулевого цикла объекта: "Интерактивный музей "Россия. Моя история" по адресу: Волгоградская область, г.Волгоград, наб. 62-й Армии, 1б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</si>
</sst>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1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3" fontId="2" fillId="0" borderId="2" xfId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2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4" workbookViewId="0">
      <selection activeCell="C23" sqref="C23"/>
    </sheetView>
  </sheetViews>
  <sheetFormatPr defaultColWidth="9.140625" defaultRowHeight="12.75" x14ac:dyDescent="0.2"/>
  <cols>
    <col min="1" max="1" width="5" style="3" customWidth="1"/>
    <col min="2" max="2" width="11.7109375" style="2" customWidth="1"/>
    <col min="3" max="3" width="55.140625" style="2" customWidth="1"/>
    <col min="4" max="4" width="18.42578125" style="4" customWidth="1"/>
    <col min="5" max="5" width="14.7109375" style="3" bestFit="1" customWidth="1"/>
    <col min="6" max="16384" width="9.140625" style="3"/>
  </cols>
  <sheetData>
    <row r="1" spans="1:4" x14ac:dyDescent="0.2">
      <c r="A1" s="1"/>
      <c r="D1" s="4" t="s">
        <v>0</v>
      </c>
    </row>
    <row r="2" spans="1:4" x14ac:dyDescent="0.2">
      <c r="A2" s="1"/>
      <c r="D2" s="3"/>
    </row>
    <row r="3" spans="1:4" customFormat="1" ht="15" x14ac:dyDescent="0.25">
      <c r="A3" s="5" t="s">
        <v>1</v>
      </c>
      <c r="B3" s="2"/>
      <c r="C3" s="2"/>
    </row>
    <row r="4" spans="1:4" customFormat="1" ht="15" x14ac:dyDescent="0.25">
      <c r="A4" s="6" t="s">
        <v>2</v>
      </c>
      <c r="B4" s="7"/>
      <c r="C4" s="7"/>
    </row>
    <row r="5" spans="1:4" x14ac:dyDescent="0.2">
      <c r="A5" s="1"/>
      <c r="D5" s="3"/>
    </row>
    <row r="6" spans="1:4" x14ac:dyDescent="0.2">
      <c r="A6" s="1"/>
      <c r="D6" s="3"/>
    </row>
    <row r="7" spans="1:4" x14ac:dyDescent="0.2">
      <c r="A7" s="1"/>
      <c r="B7" s="2" t="s">
        <v>3</v>
      </c>
      <c r="C7" s="8" t="s">
        <v>4</v>
      </c>
      <c r="D7" s="3"/>
    </row>
    <row r="8" spans="1:4" x14ac:dyDescent="0.2">
      <c r="A8" s="1"/>
      <c r="D8" s="3"/>
    </row>
    <row r="9" spans="1:4" ht="18" x14ac:dyDescent="0.2">
      <c r="A9" s="22" t="s">
        <v>5</v>
      </c>
      <c r="B9" s="22"/>
      <c r="C9" s="22"/>
      <c r="D9" s="22"/>
    </row>
    <row r="10" spans="1:4" ht="18" x14ac:dyDescent="0.2">
      <c r="A10" s="22" t="s">
        <v>6</v>
      </c>
      <c r="B10" s="22"/>
      <c r="C10" s="22"/>
      <c r="D10" s="22"/>
    </row>
    <row r="11" spans="1:4" x14ac:dyDescent="0.2">
      <c r="A11" s="1"/>
      <c r="D11" s="3"/>
    </row>
    <row r="12" spans="1:4" ht="31.15" customHeight="1" x14ac:dyDescent="0.2">
      <c r="A12" s="29" t="s">
        <v>24</v>
      </c>
      <c r="B12" s="29"/>
      <c r="C12" s="29"/>
      <c r="D12" s="29"/>
    </row>
    <row r="13" spans="1:4" x14ac:dyDescent="0.2">
      <c r="A13" s="1"/>
      <c r="C13" s="9"/>
      <c r="D13" s="3"/>
    </row>
    <row r="14" spans="1:4" x14ac:dyDescent="0.2">
      <c r="A14" s="5"/>
      <c r="B14" s="3" t="s">
        <v>20</v>
      </c>
      <c r="D14" s="3"/>
    </row>
    <row r="15" spans="1:4" ht="35.450000000000003" customHeight="1" x14ac:dyDescent="0.2">
      <c r="A15" s="13" t="s">
        <v>7</v>
      </c>
      <c r="B15" s="14" t="s">
        <v>8</v>
      </c>
      <c r="C15" s="14" t="s">
        <v>9</v>
      </c>
      <c r="D15" s="15" t="s">
        <v>10</v>
      </c>
    </row>
    <row r="16" spans="1:4" x14ac:dyDescent="0.2">
      <c r="A16" s="10">
        <v>1</v>
      </c>
      <c r="B16" s="11">
        <v>2</v>
      </c>
      <c r="C16" s="11">
        <v>3</v>
      </c>
      <c r="D16" s="12">
        <v>8</v>
      </c>
    </row>
    <row r="17" spans="1:4" ht="15" x14ac:dyDescent="0.25">
      <c r="A17" s="23" t="s">
        <v>11</v>
      </c>
      <c r="B17" s="24"/>
      <c r="C17" s="24"/>
      <c r="D17" s="24"/>
    </row>
    <row r="18" spans="1:4" ht="22.15" customHeight="1" x14ac:dyDescent="0.2">
      <c r="A18" s="13">
        <v>1</v>
      </c>
      <c r="B18" s="14" t="s">
        <v>19</v>
      </c>
      <c r="C18" s="16" t="s">
        <v>23</v>
      </c>
      <c r="D18" s="17">
        <v>382364.17</v>
      </c>
    </row>
    <row r="19" spans="1:4" ht="22.15" customHeight="1" x14ac:dyDescent="0.2">
      <c r="A19" s="13">
        <v>2</v>
      </c>
      <c r="B19" s="14" t="s">
        <v>18</v>
      </c>
      <c r="C19" s="16" t="s">
        <v>16</v>
      </c>
      <c r="D19" s="17">
        <v>15331533.369999999</v>
      </c>
    </row>
    <row r="20" spans="1:4" ht="22.15" customHeight="1" x14ac:dyDescent="0.2">
      <c r="A20" s="13">
        <v>3</v>
      </c>
      <c r="B20" s="25" t="s">
        <v>12</v>
      </c>
      <c r="C20" s="26"/>
      <c r="D20" s="17">
        <f>SUM(D18:D19)</f>
        <v>15713897.539999999</v>
      </c>
    </row>
    <row r="21" spans="1:4" ht="22.15" customHeight="1" x14ac:dyDescent="0.2">
      <c r="A21" s="13">
        <v>4</v>
      </c>
      <c r="B21" s="18"/>
      <c r="C21" s="19" t="s">
        <v>21</v>
      </c>
      <c r="D21" s="17">
        <f>ROUND(D20*0.018,2)</f>
        <v>282850.15999999997</v>
      </c>
    </row>
    <row r="22" spans="1:4" ht="22.15" customHeight="1" x14ac:dyDescent="0.2">
      <c r="A22" s="13">
        <v>5</v>
      </c>
      <c r="B22" s="25" t="s">
        <v>12</v>
      </c>
      <c r="C22" s="26"/>
      <c r="D22" s="17">
        <f>SUM(D20:D21)</f>
        <v>15996747.699999999</v>
      </c>
    </row>
    <row r="23" spans="1:4" ht="22.15" customHeight="1" x14ac:dyDescent="0.2">
      <c r="A23" s="13">
        <v>6</v>
      </c>
      <c r="B23" s="18"/>
      <c r="C23" s="19" t="s">
        <v>22</v>
      </c>
      <c r="D23" s="17">
        <f>ROUND(D22*0.0135,2)</f>
        <v>215956.09</v>
      </c>
    </row>
    <row r="24" spans="1:4" ht="22.15" customHeight="1" x14ac:dyDescent="0.2">
      <c r="A24" s="13">
        <v>7</v>
      </c>
      <c r="B24" s="25" t="s">
        <v>12</v>
      </c>
      <c r="C24" s="26"/>
      <c r="D24" s="17">
        <f>SUM(D22:D23)</f>
        <v>16212703.789999999</v>
      </c>
    </row>
    <row r="25" spans="1:4" ht="22.15" customHeight="1" x14ac:dyDescent="0.2">
      <c r="A25" s="13">
        <v>8</v>
      </c>
      <c r="B25" s="18"/>
      <c r="C25" s="19" t="s">
        <v>17</v>
      </c>
      <c r="D25" s="17">
        <f>ROUND(D24*0.02,2)</f>
        <v>324254.08000000002</v>
      </c>
    </row>
    <row r="26" spans="1:4" ht="22.15" customHeight="1" x14ac:dyDescent="0.2">
      <c r="A26" s="13">
        <v>9</v>
      </c>
      <c r="B26" s="18"/>
      <c r="C26" s="20" t="s">
        <v>12</v>
      </c>
      <c r="D26" s="17">
        <f>SUM(D24:D25)</f>
        <v>16536957.869999999</v>
      </c>
    </row>
    <row r="27" spans="1:4" ht="22.15" customHeight="1" x14ac:dyDescent="0.2">
      <c r="A27" s="13">
        <v>10</v>
      </c>
      <c r="B27" s="16"/>
      <c r="C27" s="16" t="s">
        <v>13</v>
      </c>
      <c r="D27" s="17">
        <f>ROUND(D26*0.18,2)</f>
        <v>2976652.42</v>
      </c>
    </row>
    <row r="28" spans="1:4" ht="22.15" customHeight="1" x14ac:dyDescent="0.2">
      <c r="A28" s="13">
        <v>11</v>
      </c>
      <c r="B28" s="27" t="s">
        <v>14</v>
      </c>
      <c r="C28" s="28"/>
      <c r="D28" s="21">
        <f>SUM(D26:D27)</f>
        <v>19513610.289999999</v>
      </c>
    </row>
    <row r="31" spans="1:4" x14ac:dyDescent="0.2">
      <c r="A31" s="1"/>
      <c r="D31" s="3"/>
    </row>
    <row r="32" spans="1:4" x14ac:dyDescent="0.2">
      <c r="A32" s="1"/>
      <c r="D32" s="3"/>
    </row>
    <row r="33" spans="1:4" x14ac:dyDescent="0.2">
      <c r="A33" s="1"/>
      <c r="D33" s="3"/>
    </row>
    <row r="34" spans="1:4" x14ac:dyDescent="0.2">
      <c r="A34" s="1"/>
      <c r="D34" s="3"/>
    </row>
    <row r="35" spans="1:4" x14ac:dyDescent="0.2">
      <c r="A35" s="1"/>
      <c r="B35" s="2" t="s">
        <v>15</v>
      </c>
      <c r="D35" s="3"/>
    </row>
  </sheetData>
  <mergeCells count="8">
    <mergeCell ref="A9:D9"/>
    <mergeCell ref="A10:D10"/>
    <mergeCell ref="A17:D17"/>
    <mergeCell ref="B20:C20"/>
    <mergeCell ref="B28:C28"/>
    <mergeCell ref="A12:D12"/>
    <mergeCell ref="B24:C24"/>
    <mergeCell ref="B22:C22"/>
  </mergeCells>
  <pageMargins left="0.7" right="0.34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2016-11-11T13:33:45Z</dcterms:modified>
</cp:coreProperties>
</file>